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新机制" sheetId="1" r:id="rId1"/>
    <sheet name="非新机制" sheetId="2" r:id="rId2"/>
  </sheets>
  <definedNames>
    <definedName name="_xlnm.Print_Titles" localSheetId="1">'非新机制'!$1:$3</definedName>
  </definedNames>
  <calcPr fullCalcOnLoad="1"/>
</workbook>
</file>

<file path=xl/sharedStrings.xml><?xml version="1.0" encoding="utf-8"?>
<sst xmlns="http://schemas.openxmlformats.org/spreadsheetml/2006/main" count="246" uniqueCount="132">
  <si>
    <t>湖北省2020年义务教育学校教师公开招聘面试成绩及综合成绩公示（新机制）</t>
  </si>
  <si>
    <t>序号</t>
  </si>
  <si>
    <t>招聘岗位</t>
  </si>
  <si>
    <t>笔试准考证号</t>
  </si>
  <si>
    <t>考试成绩</t>
  </si>
  <si>
    <t>综合成绩</t>
  </si>
  <si>
    <t xml:space="preserve">笔试   </t>
  </si>
  <si>
    <t>面试</t>
  </si>
  <si>
    <t>笔试   （40 %）</t>
  </si>
  <si>
    <t>面试  （60 %）</t>
  </si>
  <si>
    <t>总成绩（100%）</t>
  </si>
  <si>
    <t>小学语文</t>
  </si>
  <si>
    <t>12010031205129</t>
  </si>
  <si>
    <t>12010031206322</t>
  </si>
  <si>
    <t>12010031208423</t>
  </si>
  <si>
    <t>小学数学</t>
  </si>
  <si>
    <t>12020031504605</t>
  </si>
  <si>
    <t>12020031504027</t>
  </si>
  <si>
    <t>12020031500207</t>
  </si>
  <si>
    <t>小学体育</t>
  </si>
  <si>
    <t>12070031402918</t>
  </si>
  <si>
    <t>12070031403009</t>
  </si>
  <si>
    <t>12070031402628</t>
  </si>
  <si>
    <t>湖北省2020年义务教育学校教师公开招聘面试成绩及综合成绩公示（非新机制）</t>
  </si>
  <si>
    <t>笔试   （40%）</t>
  </si>
  <si>
    <t>面试  （60%）</t>
  </si>
  <si>
    <t>22010031200710</t>
  </si>
  <si>
    <t>22010031206509</t>
  </si>
  <si>
    <t>22010031202904</t>
  </si>
  <si>
    <t>22010031201802</t>
  </si>
  <si>
    <t>22010031203907</t>
  </si>
  <si>
    <t>22010031208007</t>
  </si>
  <si>
    <t>22010031205330</t>
  </si>
  <si>
    <t>22010031206120</t>
  </si>
  <si>
    <t>22010031205706</t>
  </si>
  <si>
    <t>22010031208205</t>
  </si>
  <si>
    <t>22010031207025</t>
  </si>
  <si>
    <t>22010031205021</t>
  </si>
  <si>
    <t>22010031207910</t>
  </si>
  <si>
    <t>22010031200824</t>
  </si>
  <si>
    <t>22010031204914</t>
  </si>
  <si>
    <t>22010031201409</t>
  </si>
  <si>
    <t>22010031207827</t>
  </si>
  <si>
    <t>22010031202409</t>
  </si>
  <si>
    <t>22010031204501</t>
  </si>
  <si>
    <t>22010031205713</t>
  </si>
  <si>
    <t>22010031206604</t>
  </si>
  <si>
    <t>22010031205716</t>
  </si>
  <si>
    <t>22010031205417</t>
  </si>
  <si>
    <t>22010031206404</t>
  </si>
  <si>
    <t>22010031207708</t>
  </si>
  <si>
    <t>22010031202030</t>
  </si>
  <si>
    <t>22010031202418</t>
  </si>
  <si>
    <t>22010031203810</t>
  </si>
  <si>
    <t>22010031205801</t>
  </si>
  <si>
    <t>22010031206803</t>
  </si>
  <si>
    <t>22010031207322</t>
  </si>
  <si>
    <t>22010031203214</t>
  </si>
  <si>
    <t>22010031204507</t>
  </si>
  <si>
    <t>22010031201223</t>
  </si>
  <si>
    <t>22010031204004</t>
  </si>
  <si>
    <t>22010031206116</t>
  </si>
  <si>
    <t>22020031504025</t>
  </si>
  <si>
    <t>22020031500417</t>
  </si>
  <si>
    <t>22020031503009</t>
  </si>
  <si>
    <t>22020031503701</t>
  </si>
  <si>
    <t>22020031502730</t>
  </si>
  <si>
    <t>22020031502420</t>
  </si>
  <si>
    <t>22020031502213</t>
  </si>
  <si>
    <t>22020031501822</t>
  </si>
  <si>
    <t>22020031501210</t>
  </si>
  <si>
    <t>22020010605818</t>
  </si>
  <si>
    <t>22020031503024</t>
  </si>
  <si>
    <t>22020031501915</t>
  </si>
  <si>
    <t>22020031501508</t>
  </si>
  <si>
    <t>22020031504117</t>
  </si>
  <si>
    <t>22020031501007</t>
  </si>
  <si>
    <t>22020031503923</t>
  </si>
  <si>
    <t>22020031501725</t>
  </si>
  <si>
    <t>22020031502725</t>
  </si>
  <si>
    <t>22020031500525</t>
  </si>
  <si>
    <t>22020031500616</t>
  </si>
  <si>
    <t>22020031502525</t>
  </si>
  <si>
    <t>22020031500121</t>
  </si>
  <si>
    <t>22020031500903</t>
  </si>
  <si>
    <t>22020010605603</t>
  </si>
  <si>
    <t>22020010702318</t>
  </si>
  <si>
    <t>22020031502129</t>
  </si>
  <si>
    <t>22020031502202</t>
  </si>
  <si>
    <t>22020031502612</t>
  </si>
  <si>
    <t>22020031504330</t>
  </si>
  <si>
    <t>22020031504509</t>
  </si>
  <si>
    <t>小学英语</t>
  </si>
  <si>
    <t>22030031401921</t>
  </si>
  <si>
    <t>22030031400918</t>
  </si>
  <si>
    <t>22030031400922</t>
  </si>
  <si>
    <t>22030031400712</t>
  </si>
  <si>
    <t>22030031400720</t>
  </si>
  <si>
    <t>22030031401006</t>
  </si>
  <si>
    <t>22030031400909</t>
  </si>
  <si>
    <t>22030031400226</t>
  </si>
  <si>
    <t>22030031401321</t>
  </si>
  <si>
    <t>22030031401925</t>
  </si>
  <si>
    <t>22030031400810</t>
  </si>
  <si>
    <t>22030031400405</t>
  </si>
  <si>
    <t>22070031403021</t>
  </si>
  <si>
    <t>22070031402816</t>
  </si>
  <si>
    <t>22070031403023</t>
  </si>
  <si>
    <t>22070031402928</t>
  </si>
  <si>
    <t>22070031402521</t>
  </si>
  <si>
    <t>22070031402424</t>
  </si>
  <si>
    <t>22070031402305</t>
  </si>
  <si>
    <t>22070031402328</t>
  </si>
  <si>
    <t>22070010803203</t>
  </si>
  <si>
    <t>22070031402630</t>
  </si>
  <si>
    <t>22070031402412</t>
  </si>
  <si>
    <t>22070031403015</t>
  </si>
  <si>
    <t>小学音乐</t>
  </si>
  <si>
    <t>22060031300830</t>
  </si>
  <si>
    <t>22060031300814</t>
  </si>
  <si>
    <t>22060031300904</t>
  </si>
  <si>
    <t>22060031301008</t>
  </si>
  <si>
    <t>22060031300817</t>
  </si>
  <si>
    <t>22060010801222</t>
  </si>
  <si>
    <t>22060031300626</t>
  </si>
  <si>
    <t>22060031300601</t>
  </si>
  <si>
    <t>22060031301009</t>
  </si>
  <si>
    <t>22060031300714</t>
  </si>
  <si>
    <t>小学美术</t>
  </si>
  <si>
    <t>22080031403617</t>
  </si>
  <si>
    <t>22080031403920</t>
  </si>
  <si>
    <t>22080031403908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</si>
</sst>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仿宋_GB2312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5" xfId="63" applyFont="1" applyFill="1" applyBorder="1" applyAlignment="1">
      <alignment horizontal="center" vertical="center" wrapText="1"/>
      <protection/>
    </xf>
    <xf numFmtId="0" fontId="28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30" fillId="0" borderId="11" xfId="63" applyFont="1" applyFill="1" applyBorder="1" applyAlignment="1">
      <alignment horizontal="center" vertical="center" wrapText="1"/>
      <protection/>
    </xf>
    <xf numFmtId="0" fontId="30" fillId="0" borderId="11" xfId="63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6" fillId="0" borderId="11" xfId="63" applyFont="1" applyFill="1" applyBorder="1" applyAlignment="1" quotePrefix="1">
      <alignment horizontal="center" vertical="center" wrapText="1"/>
      <protection/>
    </xf>
    <xf numFmtId="0" fontId="5" fillId="0" borderId="11" xfId="63" applyFont="1" applyFill="1" applyBorder="1" applyAlignment="1" quotePrefix="1">
      <alignment horizontal="center" vertical="center" wrapText="1"/>
      <protection/>
    </xf>
    <xf numFmtId="0" fontId="4" fillId="0" borderId="11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B1">
      <selection activeCell="J9" sqref="J9"/>
    </sheetView>
  </sheetViews>
  <sheetFormatPr defaultColWidth="9.00390625" defaultRowHeight="14.25"/>
  <cols>
    <col min="1" max="1" width="4.25390625" style="0" hidden="1" customWidth="1"/>
    <col min="2" max="2" width="15.75390625" style="0" customWidth="1"/>
    <col min="3" max="3" width="23.375" style="0" customWidth="1"/>
    <col min="4" max="4" width="11.375" style="0" customWidth="1"/>
    <col min="5" max="5" width="9.625" style="0" customWidth="1"/>
    <col min="6" max="6" width="9.375" style="0" customWidth="1"/>
    <col min="7" max="7" width="9.50390625" style="0" customWidth="1"/>
    <col min="8" max="8" width="14.00390625" style="0" customWidth="1"/>
    <col min="9" max="9" width="17.50390625" style="0" customWidth="1"/>
    <col min="10" max="11" width="21.5039062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3" t="s">
        <v>2</v>
      </c>
      <c r="C2" s="3" t="s">
        <v>3</v>
      </c>
      <c r="D2" s="3" t="s">
        <v>4</v>
      </c>
      <c r="E2" s="3"/>
      <c r="F2" s="2" t="s">
        <v>5</v>
      </c>
      <c r="G2" s="4"/>
      <c r="H2" s="5"/>
    </row>
    <row r="3" spans="1:8" ht="37.5" customHeight="1">
      <c r="A3" s="6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7" t="s">
        <v>10</v>
      </c>
    </row>
    <row r="4" spans="1:8" ht="24.75" customHeight="1">
      <c r="A4" s="6"/>
      <c r="B4" s="18" t="s">
        <v>11</v>
      </c>
      <c r="C4" s="19" t="s">
        <v>12</v>
      </c>
      <c r="D4" s="20">
        <v>65.75</v>
      </c>
      <c r="E4" s="3">
        <v>90.2</v>
      </c>
      <c r="F4" s="3">
        <f aca="true" t="shared" si="0" ref="F4:F12">D4*0.4</f>
        <v>26.3</v>
      </c>
      <c r="G4" s="3">
        <f aca="true" t="shared" si="1" ref="G4:G12">E4*0.6</f>
        <v>54.12</v>
      </c>
      <c r="H4" s="7">
        <f aca="true" t="shared" si="2" ref="H4:H12">F4+G4</f>
        <v>80.42</v>
      </c>
    </row>
    <row r="5" spans="1:8" ht="24.75" customHeight="1">
      <c r="A5" s="6"/>
      <c r="B5" s="18" t="s">
        <v>11</v>
      </c>
      <c r="C5" s="19" t="s">
        <v>13</v>
      </c>
      <c r="D5" s="20">
        <v>66.4</v>
      </c>
      <c r="E5" s="3">
        <v>88.2</v>
      </c>
      <c r="F5" s="3">
        <f t="shared" si="0"/>
        <v>26.560000000000002</v>
      </c>
      <c r="G5" s="3">
        <f t="shared" si="1"/>
        <v>52.92</v>
      </c>
      <c r="H5" s="7">
        <f t="shared" si="2"/>
        <v>79.48</v>
      </c>
    </row>
    <row r="6" spans="1:8" ht="24.75" customHeight="1">
      <c r="A6" s="6"/>
      <c r="B6" s="18" t="s">
        <v>11</v>
      </c>
      <c r="C6" s="19" t="s">
        <v>14</v>
      </c>
      <c r="D6" s="20">
        <v>67.4</v>
      </c>
      <c r="E6" s="3">
        <v>80.4</v>
      </c>
      <c r="F6" s="3">
        <f t="shared" si="0"/>
        <v>26.960000000000004</v>
      </c>
      <c r="G6" s="3">
        <f t="shared" si="1"/>
        <v>48.24</v>
      </c>
      <c r="H6" s="7">
        <f t="shared" si="2"/>
        <v>75.2</v>
      </c>
    </row>
    <row r="7" spans="1:8" ht="24.75" customHeight="1">
      <c r="A7" s="6"/>
      <c r="B7" s="18" t="s">
        <v>15</v>
      </c>
      <c r="C7" s="19" t="s">
        <v>16</v>
      </c>
      <c r="D7" s="20">
        <v>64.55</v>
      </c>
      <c r="E7" s="3">
        <v>90</v>
      </c>
      <c r="F7" s="3">
        <f t="shared" si="0"/>
        <v>25.82</v>
      </c>
      <c r="G7" s="3">
        <f t="shared" si="1"/>
        <v>54</v>
      </c>
      <c r="H7" s="7">
        <f t="shared" si="2"/>
        <v>79.82</v>
      </c>
    </row>
    <row r="8" spans="1:8" ht="24.75" customHeight="1">
      <c r="A8" s="6"/>
      <c r="B8" s="18" t="s">
        <v>15</v>
      </c>
      <c r="C8" s="19" t="s">
        <v>17</v>
      </c>
      <c r="D8" s="20">
        <v>65.6</v>
      </c>
      <c r="E8" s="3">
        <v>87.8</v>
      </c>
      <c r="F8" s="3">
        <f t="shared" si="0"/>
        <v>26.24</v>
      </c>
      <c r="G8" s="3">
        <f t="shared" si="1"/>
        <v>52.68</v>
      </c>
      <c r="H8" s="7">
        <f t="shared" si="2"/>
        <v>78.92</v>
      </c>
    </row>
    <row r="9" spans="1:8" ht="24.75" customHeight="1">
      <c r="A9" s="6"/>
      <c r="B9" s="18" t="s">
        <v>15</v>
      </c>
      <c r="C9" s="22" t="s">
        <v>18</v>
      </c>
      <c r="D9" s="20">
        <v>60.95</v>
      </c>
      <c r="E9" s="3">
        <v>86.6</v>
      </c>
      <c r="F9" s="3">
        <f t="shared" si="0"/>
        <v>24.380000000000003</v>
      </c>
      <c r="G9" s="3">
        <f t="shared" si="1"/>
        <v>51.959999999999994</v>
      </c>
      <c r="H9" s="7">
        <f t="shared" si="2"/>
        <v>76.34</v>
      </c>
    </row>
    <row r="10" spans="1:8" ht="24.75" customHeight="1">
      <c r="A10" s="21"/>
      <c r="B10" s="18" t="s">
        <v>19</v>
      </c>
      <c r="C10" s="19" t="s">
        <v>20</v>
      </c>
      <c r="D10" s="20">
        <v>61.65</v>
      </c>
      <c r="E10" s="3">
        <v>89.08</v>
      </c>
      <c r="F10" s="3">
        <f t="shared" si="0"/>
        <v>24.66</v>
      </c>
      <c r="G10" s="3">
        <f t="shared" si="1"/>
        <v>53.448</v>
      </c>
      <c r="H10" s="7">
        <f t="shared" si="2"/>
        <v>78.108</v>
      </c>
    </row>
    <row r="11" spans="1:8" ht="24.75" customHeight="1">
      <c r="A11" s="21"/>
      <c r="B11" s="18" t="s">
        <v>19</v>
      </c>
      <c r="C11" s="19" t="s">
        <v>21</v>
      </c>
      <c r="D11" s="20">
        <v>62.65</v>
      </c>
      <c r="E11" s="3">
        <v>68.19</v>
      </c>
      <c r="F11" s="3">
        <f t="shared" si="0"/>
        <v>25.060000000000002</v>
      </c>
      <c r="G11" s="3">
        <f t="shared" si="1"/>
        <v>40.913999999999994</v>
      </c>
      <c r="H11" s="7">
        <f t="shared" si="2"/>
        <v>65.97399999999999</v>
      </c>
    </row>
    <row r="12" spans="1:8" ht="24.75" customHeight="1">
      <c r="A12" s="6"/>
      <c r="B12" s="18" t="s">
        <v>19</v>
      </c>
      <c r="C12" s="19" t="s">
        <v>22</v>
      </c>
      <c r="D12" s="20">
        <v>60.5</v>
      </c>
      <c r="E12" s="3">
        <v>60.82000000000001</v>
      </c>
      <c r="F12" s="3">
        <f t="shared" si="0"/>
        <v>24.200000000000003</v>
      </c>
      <c r="G12" s="3">
        <f t="shared" si="1"/>
        <v>36.492000000000004</v>
      </c>
      <c r="H12" s="7">
        <f t="shared" si="2"/>
        <v>60.69200000000001</v>
      </c>
    </row>
  </sheetData>
  <sheetProtection/>
  <mergeCells count="6">
    <mergeCell ref="A1:H1"/>
    <mergeCell ref="D2:E2"/>
    <mergeCell ref="F2:H2"/>
    <mergeCell ref="A2:A3"/>
    <mergeCell ref="B2:B3"/>
    <mergeCell ref="C2:C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B88">
      <selection activeCell="J6" sqref="J6"/>
    </sheetView>
  </sheetViews>
  <sheetFormatPr defaultColWidth="9.00390625" defaultRowHeight="14.25"/>
  <cols>
    <col min="1" max="1" width="4.25390625" style="0" hidden="1" customWidth="1"/>
    <col min="2" max="2" width="13.00390625" style="0" customWidth="1"/>
    <col min="3" max="3" width="19.875" style="0" customWidth="1"/>
    <col min="4" max="4" width="13.125" style="0" customWidth="1"/>
    <col min="5" max="5" width="9.875" style="0" customWidth="1"/>
    <col min="6" max="6" width="13.00390625" style="0" customWidth="1"/>
    <col min="7" max="7" width="11.25390625" style="0" customWidth="1"/>
    <col min="8" max="8" width="16.25390625" style="0" customWidth="1"/>
    <col min="9" max="9" width="17.50390625" style="0" customWidth="1"/>
    <col min="10" max="11" width="21.50390625" style="0" customWidth="1"/>
  </cols>
  <sheetData>
    <row r="1" spans="1:8" ht="33" customHeight="1">
      <c r="A1" s="1" t="s">
        <v>23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3" t="s">
        <v>2</v>
      </c>
      <c r="C2" s="3" t="s">
        <v>3</v>
      </c>
      <c r="D2" s="3" t="s">
        <v>4</v>
      </c>
      <c r="E2" s="3"/>
      <c r="F2" s="2" t="s">
        <v>5</v>
      </c>
      <c r="G2" s="4"/>
      <c r="H2" s="5"/>
    </row>
    <row r="3" spans="1:8" ht="37.5" customHeight="1">
      <c r="A3" s="6"/>
      <c r="B3" s="3"/>
      <c r="C3" s="3"/>
      <c r="D3" s="3" t="s">
        <v>6</v>
      </c>
      <c r="E3" s="3" t="s">
        <v>7</v>
      </c>
      <c r="F3" s="3" t="s">
        <v>24</v>
      </c>
      <c r="G3" s="3" t="s">
        <v>25</v>
      </c>
      <c r="H3" s="7" t="s">
        <v>10</v>
      </c>
    </row>
    <row r="4" spans="1:8" ht="24.75" customHeight="1">
      <c r="A4" s="6"/>
      <c r="B4" s="8" t="s">
        <v>11</v>
      </c>
      <c r="C4" s="9" t="s">
        <v>26</v>
      </c>
      <c r="D4" s="10">
        <v>75.6</v>
      </c>
      <c r="E4" s="11">
        <v>91.2</v>
      </c>
      <c r="F4" s="11">
        <f aca="true" t="shared" si="0" ref="F4:F35">D4*0.4</f>
        <v>30.24</v>
      </c>
      <c r="G4" s="11">
        <f aca="true" t="shared" si="1" ref="G4:G35">E4*0.6</f>
        <v>54.72</v>
      </c>
      <c r="H4" s="12">
        <f aca="true" t="shared" si="2" ref="H4:H35">F4+G4</f>
        <v>84.96</v>
      </c>
    </row>
    <row r="5" spans="1:8" ht="24.75" customHeight="1">
      <c r="A5" s="6"/>
      <c r="B5" s="8" t="s">
        <v>11</v>
      </c>
      <c r="C5" s="13" t="s">
        <v>27</v>
      </c>
      <c r="D5" s="10">
        <v>70.95</v>
      </c>
      <c r="E5" s="11">
        <v>93.7</v>
      </c>
      <c r="F5" s="11">
        <f t="shared" si="0"/>
        <v>28.380000000000003</v>
      </c>
      <c r="G5" s="11">
        <f t="shared" si="1"/>
        <v>56.22</v>
      </c>
      <c r="H5" s="12">
        <f t="shared" si="2"/>
        <v>84.6</v>
      </c>
    </row>
    <row r="6" spans="1:8" ht="24.75" customHeight="1">
      <c r="A6" s="6"/>
      <c r="B6" s="8" t="s">
        <v>11</v>
      </c>
      <c r="C6" s="13" t="s">
        <v>28</v>
      </c>
      <c r="D6" s="10">
        <v>71.85</v>
      </c>
      <c r="E6" s="11">
        <v>90.4</v>
      </c>
      <c r="F6" s="11">
        <f t="shared" si="0"/>
        <v>28.74</v>
      </c>
      <c r="G6" s="11">
        <f t="shared" si="1"/>
        <v>54.24</v>
      </c>
      <c r="H6" s="12">
        <f t="shared" si="2"/>
        <v>82.98</v>
      </c>
    </row>
    <row r="7" spans="1:8" ht="24.75" customHeight="1">
      <c r="A7" s="6"/>
      <c r="B7" s="8" t="s">
        <v>11</v>
      </c>
      <c r="C7" s="23" t="s">
        <v>29</v>
      </c>
      <c r="D7" s="15">
        <v>66.2</v>
      </c>
      <c r="E7" s="11">
        <v>93.1</v>
      </c>
      <c r="F7" s="11">
        <f t="shared" si="0"/>
        <v>26.480000000000004</v>
      </c>
      <c r="G7" s="11">
        <f t="shared" si="1"/>
        <v>55.85999999999999</v>
      </c>
      <c r="H7" s="12">
        <f t="shared" si="2"/>
        <v>82.34</v>
      </c>
    </row>
    <row r="8" spans="1:8" ht="24.75" customHeight="1">
      <c r="A8" s="6"/>
      <c r="B8" s="8" t="s">
        <v>11</v>
      </c>
      <c r="C8" s="13" t="s">
        <v>30</v>
      </c>
      <c r="D8" s="10">
        <v>71.75</v>
      </c>
      <c r="E8" s="11">
        <v>89.3</v>
      </c>
      <c r="F8" s="11">
        <f t="shared" si="0"/>
        <v>28.700000000000003</v>
      </c>
      <c r="G8" s="11">
        <f t="shared" si="1"/>
        <v>53.58</v>
      </c>
      <c r="H8" s="12">
        <f t="shared" si="2"/>
        <v>82.28</v>
      </c>
    </row>
    <row r="9" spans="1:8" ht="24.75" customHeight="1">
      <c r="A9" s="6"/>
      <c r="B9" s="8" t="s">
        <v>11</v>
      </c>
      <c r="C9" s="13" t="s">
        <v>31</v>
      </c>
      <c r="D9" s="10">
        <v>67.6</v>
      </c>
      <c r="E9" s="11">
        <v>91.6</v>
      </c>
      <c r="F9" s="11">
        <f t="shared" si="0"/>
        <v>27.04</v>
      </c>
      <c r="G9" s="11">
        <f t="shared" si="1"/>
        <v>54.959999999999994</v>
      </c>
      <c r="H9" s="12">
        <f t="shared" si="2"/>
        <v>82</v>
      </c>
    </row>
    <row r="10" spans="1:8" ht="24.75" customHeight="1">
      <c r="A10" s="6"/>
      <c r="B10" s="8" t="s">
        <v>11</v>
      </c>
      <c r="C10" s="13" t="s">
        <v>32</v>
      </c>
      <c r="D10" s="10">
        <v>70.05</v>
      </c>
      <c r="E10" s="11">
        <v>89.4</v>
      </c>
      <c r="F10" s="11">
        <f t="shared" si="0"/>
        <v>28.02</v>
      </c>
      <c r="G10" s="11">
        <f t="shared" si="1"/>
        <v>53.64</v>
      </c>
      <c r="H10" s="12">
        <f t="shared" si="2"/>
        <v>81.66</v>
      </c>
    </row>
    <row r="11" spans="1:8" ht="24.75" customHeight="1">
      <c r="A11" s="6"/>
      <c r="B11" s="8" t="s">
        <v>11</v>
      </c>
      <c r="C11" s="13" t="s">
        <v>33</v>
      </c>
      <c r="D11" s="10">
        <v>68.6</v>
      </c>
      <c r="E11" s="11">
        <v>90</v>
      </c>
      <c r="F11" s="11">
        <f t="shared" si="0"/>
        <v>27.439999999999998</v>
      </c>
      <c r="G11" s="11">
        <f t="shared" si="1"/>
        <v>54</v>
      </c>
      <c r="H11" s="12">
        <f t="shared" si="2"/>
        <v>81.44</v>
      </c>
    </row>
    <row r="12" spans="1:8" ht="24.75" customHeight="1">
      <c r="A12" s="6"/>
      <c r="B12" s="8" t="s">
        <v>11</v>
      </c>
      <c r="C12" s="13" t="s">
        <v>34</v>
      </c>
      <c r="D12" s="10">
        <v>68.25</v>
      </c>
      <c r="E12" s="11">
        <v>89.8</v>
      </c>
      <c r="F12" s="11">
        <f t="shared" si="0"/>
        <v>27.3</v>
      </c>
      <c r="G12" s="11">
        <f t="shared" si="1"/>
        <v>53.879999999999995</v>
      </c>
      <c r="H12" s="12">
        <f t="shared" si="2"/>
        <v>81.17999999999999</v>
      </c>
    </row>
    <row r="13" spans="1:8" ht="24.75" customHeight="1">
      <c r="A13" s="6"/>
      <c r="B13" s="8" t="s">
        <v>11</v>
      </c>
      <c r="C13" s="13" t="s">
        <v>35</v>
      </c>
      <c r="D13" s="10">
        <v>68.5</v>
      </c>
      <c r="E13" s="11">
        <v>89.6</v>
      </c>
      <c r="F13" s="11">
        <f t="shared" si="0"/>
        <v>27.400000000000002</v>
      </c>
      <c r="G13" s="11">
        <f t="shared" si="1"/>
        <v>53.76</v>
      </c>
      <c r="H13" s="12">
        <f t="shared" si="2"/>
        <v>81.16</v>
      </c>
    </row>
    <row r="14" spans="1:8" ht="24.75" customHeight="1">
      <c r="A14" s="6"/>
      <c r="B14" s="8" t="s">
        <v>11</v>
      </c>
      <c r="C14" s="13" t="s">
        <v>36</v>
      </c>
      <c r="D14" s="10">
        <v>70.55</v>
      </c>
      <c r="E14" s="11">
        <v>88</v>
      </c>
      <c r="F14" s="11">
        <f t="shared" si="0"/>
        <v>28.22</v>
      </c>
      <c r="G14" s="11">
        <f t="shared" si="1"/>
        <v>52.8</v>
      </c>
      <c r="H14" s="12">
        <f t="shared" si="2"/>
        <v>81.02</v>
      </c>
    </row>
    <row r="15" spans="1:8" ht="24.75" customHeight="1">
      <c r="A15" s="6"/>
      <c r="B15" s="8" t="s">
        <v>11</v>
      </c>
      <c r="C15" s="23" t="s">
        <v>37</v>
      </c>
      <c r="D15" s="15">
        <v>65.95</v>
      </c>
      <c r="E15" s="11">
        <v>91</v>
      </c>
      <c r="F15" s="11">
        <f t="shared" si="0"/>
        <v>26.380000000000003</v>
      </c>
      <c r="G15" s="11">
        <f t="shared" si="1"/>
        <v>54.6</v>
      </c>
      <c r="H15" s="12">
        <f t="shared" si="2"/>
        <v>80.98</v>
      </c>
    </row>
    <row r="16" spans="1:8" ht="24.75" customHeight="1">
      <c r="A16" s="6"/>
      <c r="B16" s="8" t="s">
        <v>11</v>
      </c>
      <c r="C16" s="13" t="s">
        <v>38</v>
      </c>
      <c r="D16" s="10">
        <v>70.35</v>
      </c>
      <c r="E16" s="11">
        <v>88</v>
      </c>
      <c r="F16" s="11">
        <f t="shared" si="0"/>
        <v>28.14</v>
      </c>
      <c r="G16" s="11">
        <f t="shared" si="1"/>
        <v>52.8</v>
      </c>
      <c r="H16" s="12">
        <f t="shared" si="2"/>
        <v>80.94</v>
      </c>
    </row>
    <row r="17" spans="1:8" ht="24.75" customHeight="1">
      <c r="A17" s="6"/>
      <c r="B17" s="8" t="s">
        <v>11</v>
      </c>
      <c r="C17" s="23" t="s">
        <v>39</v>
      </c>
      <c r="D17" s="15">
        <v>65.6</v>
      </c>
      <c r="E17" s="11">
        <v>90.8</v>
      </c>
      <c r="F17" s="11">
        <f t="shared" si="0"/>
        <v>26.24</v>
      </c>
      <c r="G17" s="11">
        <f t="shared" si="1"/>
        <v>54.48</v>
      </c>
      <c r="H17" s="12">
        <f t="shared" si="2"/>
        <v>80.72</v>
      </c>
    </row>
    <row r="18" spans="1:8" ht="24.75" customHeight="1">
      <c r="A18" s="6"/>
      <c r="B18" s="8" t="s">
        <v>11</v>
      </c>
      <c r="C18" s="13" t="s">
        <v>40</v>
      </c>
      <c r="D18" s="10">
        <v>71.55</v>
      </c>
      <c r="E18" s="11">
        <v>86.7</v>
      </c>
      <c r="F18" s="11">
        <f t="shared" si="0"/>
        <v>28.62</v>
      </c>
      <c r="G18" s="11">
        <f t="shared" si="1"/>
        <v>52.02</v>
      </c>
      <c r="H18" s="12">
        <f t="shared" si="2"/>
        <v>80.64</v>
      </c>
    </row>
    <row r="19" spans="1:8" ht="24.75" customHeight="1">
      <c r="A19" s="6"/>
      <c r="B19" s="8" t="s">
        <v>11</v>
      </c>
      <c r="C19" s="23" t="s">
        <v>41</v>
      </c>
      <c r="D19" s="15">
        <v>65.1</v>
      </c>
      <c r="E19" s="11">
        <v>90.6</v>
      </c>
      <c r="F19" s="11">
        <f t="shared" si="0"/>
        <v>26.04</v>
      </c>
      <c r="G19" s="11">
        <f t="shared" si="1"/>
        <v>54.35999999999999</v>
      </c>
      <c r="H19" s="12">
        <f t="shared" si="2"/>
        <v>80.39999999999999</v>
      </c>
    </row>
    <row r="20" spans="1:8" ht="24.75" customHeight="1">
      <c r="A20" s="6"/>
      <c r="B20" s="8" t="s">
        <v>11</v>
      </c>
      <c r="C20" s="23" t="s">
        <v>42</v>
      </c>
      <c r="D20" s="15">
        <v>65.05</v>
      </c>
      <c r="E20" s="11">
        <v>90.4</v>
      </c>
      <c r="F20" s="11">
        <f t="shared" si="0"/>
        <v>26.02</v>
      </c>
      <c r="G20" s="11">
        <f t="shared" si="1"/>
        <v>54.24</v>
      </c>
      <c r="H20" s="12">
        <f t="shared" si="2"/>
        <v>80.26</v>
      </c>
    </row>
    <row r="21" spans="1:8" ht="24.75" customHeight="1">
      <c r="A21" s="6"/>
      <c r="B21" s="8" t="s">
        <v>11</v>
      </c>
      <c r="C21" s="13" t="s">
        <v>43</v>
      </c>
      <c r="D21" s="10">
        <v>70.65</v>
      </c>
      <c r="E21" s="11">
        <v>86.6</v>
      </c>
      <c r="F21" s="11">
        <f t="shared" si="0"/>
        <v>28.260000000000005</v>
      </c>
      <c r="G21" s="11">
        <f t="shared" si="1"/>
        <v>51.959999999999994</v>
      </c>
      <c r="H21" s="12">
        <f t="shared" si="2"/>
        <v>80.22</v>
      </c>
    </row>
    <row r="22" spans="1:8" ht="24.75" customHeight="1">
      <c r="A22" s="6"/>
      <c r="B22" s="8" t="s">
        <v>11</v>
      </c>
      <c r="C22" s="13" t="s">
        <v>44</v>
      </c>
      <c r="D22" s="10">
        <v>72.3</v>
      </c>
      <c r="E22" s="11">
        <v>85.4</v>
      </c>
      <c r="F22" s="11">
        <f t="shared" si="0"/>
        <v>28.92</v>
      </c>
      <c r="G22" s="11">
        <f t="shared" si="1"/>
        <v>51.24</v>
      </c>
      <c r="H22" s="12">
        <f t="shared" si="2"/>
        <v>80.16</v>
      </c>
    </row>
    <row r="23" spans="1:8" ht="24.75" customHeight="1">
      <c r="A23" s="6"/>
      <c r="B23" s="8" t="s">
        <v>11</v>
      </c>
      <c r="C23" s="23" t="s">
        <v>45</v>
      </c>
      <c r="D23" s="15">
        <v>64.95</v>
      </c>
      <c r="E23" s="11">
        <v>90.2</v>
      </c>
      <c r="F23" s="11">
        <f t="shared" si="0"/>
        <v>25.980000000000004</v>
      </c>
      <c r="G23" s="11">
        <f t="shared" si="1"/>
        <v>54.12</v>
      </c>
      <c r="H23" s="12">
        <f t="shared" si="2"/>
        <v>80.1</v>
      </c>
    </row>
    <row r="24" spans="1:8" ht="24.75" customHeight="1">
      <c r="A24" s="6"/>
      <c r="B24" s="8" t="s">
        <v>11</v>
      </c>
      <c r="C24" s="13" t="s">
        <v>46</v>
      </c>
      <c r="D24" s="10">
        <v>71.05</v>
      </c>
      <c r="E24" s="11">
        <v>85.2</v>
      </c>
      <c r="F24" s="11">
        <f t="shared" si="0"/>
        <v>28.42</v>
      </c>
      <c r="G24" s="11">
        <f t="shared" si="1"/>
        <v>51.12</v>
      </c>
      <c r="H24" s="12">
        <f t="shared" si="2"/>
        <v>79.53999999999999</v>
      </c>
    </row>
    <row r="25" spans="1:8" ht="24.75" customHeight="1">
      <c r="A25" s="6"/>
      <c r="B25" s="8" t="s">
        <v>11</v>
      </c>
      <c r="C25" s="23" t="s">
        <v>47</v>
      </c>
      <c r="D25" s="15">
        <v>65</v>
      </c>
      <c r="E25" s="11">
        <v>88.2</v>
      </c>
      <c r="F25" s="11">
        <f t="shared" si="0"/>
        <v>26</v>
      </c>
      <c r="G25" s="11">
        <f t="shared" si="1"/>
        <v>52.92</v>
      </c>
      <c r="H25" s="12">
        <f t="shared" si="2"/>
        <v>78.92</v>
      </c>
    </row>
    <row r="26" spans="1:8" ht="24.75" customHeight="1">
      <c r="A26" s="6"/>
      <c r="B26" s="8" t="s">
        <v>11</v>
      </c>
      <c r="C26" s="23" t="s">
        <v>48</v>
      </c>
      <c r="D26" s="15">
        <v>66.8</v>
      </c>
      <c r="E26" s="11">
        <v>86.2</v>
      </c>
      <c r="F26" s="11">
        <f t="shared" si="0"/>
        <v>26.72</v>
      </c>
      <c r="G26" s="11">
        <f t="shared" si="1"/>
        <v>51.72</v>
      </c>
      <c r="H26" s="12">
        <f t="shared" si="2"/>
        <v>78.44</v>
      </c>
    </row>
    <row r="27" spans="1:8" ht="24.75" customHeight="1">
      <c r="A27" s="6"/>
      <c r="B27" s="8" t="s">
        <v>11</v>
      </c>
      <c r="C27" s="23" t="s">
        <v>49</v>
      </c>
      <c r="D27" s="15">
        <v>66.2</v>
      </c>
      <c r="E27" s="11">
        <v>85.6</v>
      </c>
      <c r="F27" s="11">
        <f t="shared" si="0"/>
        <v>26.480000000000004</v>
      </c>
      <c r="G27" s="11">
        <f t="shared" si="1"/>
        <v>51.35999999999999</v>
      </c>
      <c r="H27" s="12">
        <f t="shared" si="2"/>
        <v>77.84</v>
      </c>
    </row>
    <row r="28" spans="1:8" ht="24.75" customHeight="1">
      <c r="A28" s="6"/>
      <c r="B28" s="8" t="s">
        <v>11</v>
      </c>
      <c r="C28" s="23" t="s">
        <v>50</v>
      </c>
      <c r="D28" s="15">
        <v>66.5</v>
      </c>
      <c r="E28" s="11">
        <v>84.6</v>
      </c>
      <c r="F28" s="11">
        <f t="shared" si="0"/>
        <v>26.6</v>
      </c>
      <c r="G28" s="11">
        <f t="shared" si="1"/>
        <v>50.76</v>
      </c>
      <c r="H28" s="12">
        <f t="shared" si="2"/>
        <v>77.36</v>
      </c>
    </row>
    <row r="29" spans="1:8" ht="24.75" customHeight="1">
      <c r="A29" s="6"/>
      <c r="B29" s="8" t="s">
        <v>11</v>
      </c>
      <c r="C29" s="13" t="s">
        <v>51</v>
      </c>
      <c r="D29" s="10">
        <v>68.5</v>
      </c>
      <c r="E29" s="11">
        <v>83.2</v>
      </c>
      <c r="F29" s="11">
        <f t="shared" si="0"/>
        <v>27.400000000000002</v>
      </c>
      <c r="G29" s="11">
        <f t="shared" si="1"/>
        <v>49.92</v>
      </c>
      <c r="H29" s="12">
        <f t="shared" si="2"/>
        <v>77.32000000000001</v>
      </c>
    </row>
    <row r="30" spans="1:8" ht="24.75" customHeight="1">
      <c r="A30" s="6"/>
      <c r="B30" s="8" t="s">
        <v>11</v>
      </c>
      <c r="C30" s="23" t="s">
        <v>52</v>
      </c>
      <c r="D30" s="15">
        <v>65.1</v>
      </c>
      <c r="E30" s="11">
        <v>84.8</v>
      </c>
      <c r="F30" s="11">
        <f t="shared" si="0"/>
        <v>26.04</v>
      </c>
      <c r="G30" s="11">
        <f t="shared" si="1"/>
        <v>50.879999999999995</v>
      </c>
      <c r="H30" s="12">
        <f t="shared" si="2"/>
        <v>76.91999999999999</v>
      </c>
    </row>
    <row r="31" spans="1:8" ht="24.75" customHeight="1">
      <c r="A31" s="6"/>
      <c r="B31" s="8" t="s">
        <v>11</v>
      </c>
      <c r="C31" s="23" t="s">
        <v>53</v>
      </c>
      <c r="D31" s="15">
        <v>65</v>
      </c>
      <c r="E31" s="11">
        <v>84.8</v>
      </c>
      <c r="F31" s="11">
        <f t="shared" si="0"/>
        <v>26</v>
      </c>
      <c r="G31" s="11">
        <f t="shared" si="1"/>
        <v>50.879999999999995</v>
      </c>
      <c r="H31" s="12">
        <f t="shared" si="2"/>
        <v>76.88</v>
      </c>
    </row>
    <row r="32" spans="1:8" ht="24.75" customHeight="1">
      <c r="A32" s="6"/>
      <c r="B32" s="8" t="s">
        <v>11</v>
      </c>
      <c r="C32" s="13" t="s">
        <v>54</v>
      </c>
      <c r="D32" s="10">
        <v>69.6</v>
      </c>
      <c r="E32" s="11">
        <v>80.8</v>
      </c>
      <c r="F32" s="11">
        <f t="shared" si="0"/>
        <v>27.84</v>
      </c>
      <c r="G32" s="11">
        <f t="shared" si="1"/>
        <v>48.48</v>
      </c>
      <c r="H32" s="12">
        <f t="shared" si="2"/>
        <v>76.32</v>
      </c>
    </row>
    <row r="33" spans="1:8" ht="24.75" customHeight="1">
      <c r="A33" s="6"/>
      <c r="B33" s="8" t="s">
        <v>11</v>
      </c>
      <c r="C33" s="13" t="s">
        <v>55</v>
      </c>
      <c r="D33" s="10">
        <v>66.95</v>
      </c>
      <c r="E33" s="11">
        <v>82.4</v>
      </c>
      <c r="F33" s="11">
        <f t="shared" si="0"/>
        <v>26.78</v>
      </c>
      <c r="G33" s="11">
        <f t="shared" si="1"/>
        <v>49.440000000000005</v>
      </c>
      <c r="H33" s="12">
        <f t="shared" si="2"/>
        <v>76.22</v>
      </c>
    </row>
    <row r="34" spans="1:8" ht="24.75" customHeight="1">
      <c r="A34" s="6"/>
      <c r="B34" s="8" t="s">
        <v>11</v>
      </c>
      <c r="C34" s="13" t="s">
        <v>56</v>
      </c>
      <c r="D34" s="10">
        <v>68.65</v>
      </c>
      <c r="E34" s="11">
        <v>80.6</v>
      </c>
      <c r="F34" s="11">
        <f t="shared" si="0"/>
        <v>27.460000000000004</v>
      </c>
      <c r="G34" s="11">
        <f t="shared" si="1"/>
        <v>48.35999999999999</v>
      </c>
      <c r="H34" s="12">
        <f t="shared" si="2"/>
        <v>75.82</v>
      </c>
    </row>
    <row r="35" spans="1:8" ht="24.75" customHeight="1">
      <c r="A35" s="6"/>
      <c r="B35" s="8" t="s">
        <v>11</v>
      </c>
      <c r="C35" s="13" t="s">
        <v>57</v>
      </c>
      <c r="D35" s="10">
        <v>68.7</v>
      </c>
      <c r="E35" s="11">
        <v>79.4</v>
      </c>
      <c r="F35" s="11">
        <f t="shared" si="0"/>
        <v>27.480000000000004</v>
      </c>
      <c r="G35" s="11">
        <f t="shared" si="1"/>
        <v>47.64</v>
      </c>
      <c r="H35" s="12">
        <f t="shared" si="2"/>
        <v>75.12</v>
      </c>
    </row>
    <row r="36" spans="1:8" ht="24.75" customHeight="1">
      <c r="A36" s="6"/>
      <c r="B36" s="8" t="s">
        <v>11</v>
      </c>
      <c r="C36" s="23" t="s">
        <v>58</v>
      </c>
      <c r="D36" s="15">
        <v>65.95</v>
      </c>
      <c r="E36" s="11">
        <v>77.6</v>
      </c>
      <c r="F36" s="11">
        <f aca="true" t="shared" si="3" ref="F36:F67">D36*0.4</f>
        <v>26.380000000000003</v>
      </c>
      <c r="G36" s="11">
        <f aca="true" t="shared" si="4" ref="G36:G67">E36*0.6</f>
        <v>46.559999999999995</v>
      </c>
      <c r="H36" s="12">
        <f aca="true" t="shared" si="5" ref="H36:H99">F36+G36</f>
        <v>72.94</v>
      </c>
    </row>
    <row r="37" spans="1:8" ht="24.75" customHeight="1">
      <c r="A37" s="6"/>
      <c r="B37" s="8" t="s">
        <v>11</v>
      </c>
      <c r="C37" s="13" t="s">
        <v>59</v>
      </c>
      <c r="D37" s="10">
        <v>73.25</v>
      </c>
      <c r="E37" s="11">
        <v>0</v>
      </c>
      <c r="F37" s="11">
        <f t="shared" si="3"/>
        <v>29.3</v>
      </c>
      <c r="G37" s="11">
        <f t="shared" si="4"/>
        <v>0</v>
      </c>
      <c r="H37" s="12">
        <f t="shared" si="5"/>
        <v>29.3</v>
      </c>
    </row>
    <row r="38" spans="1:8" ht="24.75" customHeight="1">
      <c r="A38" s="6"/>
      <c r="B38" s="8" t="s">
        <v>11</v>
      </c>
      <c r="C38" s="13" t="s">
        <v>60</v>
      </c>
      <c r="D38" s="10">
        <v>69.45</v>
      </c>
      <c r="E38" s="11">
        <v>0</v>
      </c>
      <c r="F38" s="11">
        <f t="shared" si="3"/>
        <v>27.78</v>
      </c>
      <c r="G38" s="11">
        <f t="shared" si="4"/>
        <v>0</v>
      </c>
      <c r="H38" s="12">
        <f t="shared" si="5"/>
        <v>27.78</v>
      </c>
    </row>
    <row r="39" spans="1:8" ht="24.75" customHeight="1">
      <c r="A39" s="6"/>
      <c r="B39" s="8" t="s">
        <v>11</v>
      </c>
      <c r="C39" s="23" t="s">
        <v>61</v>
      </c>
      <c r="D39" s="15">
        <v>65.55</v>
      </c>
      <c r="E39" s="11">
        <v>0</v>
      </c>
      <c r="F39" s="11">
        <f t="shared" si="3"/>
        <v>26.22</v>
      </c>
      <c r="G39" s="11">
        <f t="shared" si="4"/>
        <v>0</v>
      </c>
      <c r="H39" s="12">
        <f t="shared" si="5"/>
        <v>26.22</v>
      </c>
    </row>
    <row r="40" spans="1:8" ht="24.75" customHeight="1">
      <c r="A40" s="6"/>
      <c r="B40" s="16" t="s">
        <v>15</v>
      </c>
      <c r="C40" s="13" t="s">
        <v>62</v>
      </c>
      <c r="D40" s="10">
        <v>79.55</v>
      </c>
      <c r="E40" s="11">
        <v>89.8</v>
      </c>
      <c r="F40" s="11">
        <f t="shared" si="3"/>
        <v>31.82</v>
      </c>
      <c r="G40" s="11">
        <f t="shared" si="4"/>
        <v>53.879999999999995</v>
      </c>
      <c r="H40" s="12">
        <f t="shared" si="5"/>
        <v>85.69999999999999</v>
      </c>
    </row>
    <row r="41" spans="1:8" ht="24.75" customHeight="1">
      <c r="A41" s="6"/>
      <c r="B41" s="16" t="s">
        <v>15</v>
      </c>
      <c r="C41" s="13" t="s">
        <v>63</v>
      </c>
      <c r="D41" s="10">
        <v>76.2</v>
      </c>
      <c r="E41" s="11">
        <v>90.2</v>
      </c>
      <c r="F41" s="11">
        <f t="shared" si="3"/>
        <v>30.480000000000004</v>
      </c>
      <c r="G41" s="11">
        <f t="shared" si="4"/>
        <v>54.12</v>
      </c>
      <c r="H41" s="12">
        <f t="shared" si="5"/>
        <v>84.6</v>
      </c>
    </row>
    <row r="42" spans="1:8" ht="24.75" customHeight="1">
      <c r="A42" s="6"/>
      <c r="B42" s="16" t="s">
        <v>15</v>
      </c>
      <c r="C42" s="13" t="s">
        <v>64</v>
      </c>
      <c r="D42" s="10">
        <v>72.55</v>
      </c>
      <c r="E42" s="11">
        <v>90</v>
      </c>
      <c r="F42" s="11">
        <f t="shared" si="3"/>
        <v>29.02</v>
      </c>
      <c r="G42" s="11">
        <f t="shared" si="4"/>
        <v>54</v>
      </c>
      <c r="H42" s="12">
        <f t="shared" si="5"/>
        <v>83.02</v>
      </c>
    </row>
    <row r="43" spans="1:8" ht="24.75" customHeight="1">
      <c r="A43" s="6"/>
      <c r="B43" s="16" t="s">
        <v>15</v>
      </c>
      <c r="C43" s="13" t="s">
        <v>65</v>
      </c>
      <c r="D43" s="10">
        <v>72.15</v>
      </c>
      <c r="E43" s="11">
        <v>90.2</v>
      </c>
      <c r="F43" s="11">
        <f t="shared" si="3"/>
        <v>28.860000000000003</v>
      </c>
      <c r="G43" s="11">
        <f t="shared" si="4"/>
        <v>54.12</v>
      </c>
      <c r="H43" s="12">
        <f t="shared" si="5"/>
        <v>82.98</v>
      </c>
    </row>
    <row r="44" spans="1:8" ht="24.75" customHeight="1">
      <c r="A44" s="6"/>
      <c r="B44" s="16" t="s">
        <v>15</v>
      </c>
      <c r="C44" s="13" t="s">
        <v>66</v>
      </c>
      <c r="D44" s="10">
        <v>69.3</v>
      </c>
      <c r="E44" s="11">
        <v>91</v>
      </c>
      <c r="F44" s="11">
        <f t="shared" si="3"/>
        <v>27.72</v>
      </c>
      <c r="G44" s="11">
        <f t="shared" si="4"/>
        <v>54.6</v>
      </c>
      <c r="H44" s="12">
        <f t="shared" si="5"/>
        <v>82.32</v>
      </c>
    </row>
    <row r="45" spans="1:8" ht="24.75" customHeight="1">
      <c r="A45" s="6"/>
      <c r="B45" s="16" t="s">
        <v>15</v>
      </c>
      <c r="C45" s="13" t="s">
        <v>67</v>
      </c>
      <c r="D45" s="10">
        <v>71.3</v>
      </c>
      <c r="E45" s="11">
        <v>89.2</v>
      </c>
      <c r="F45" s="11">
        <f t="shared" si="3"/>
        <v>28.52</v>
      </c>
      <c r="G45" s="11">
        <f t="shared" si="4"/>
        <v>53.52</v>
      </c>
      <c r="H45" s="12">
        <f t="shared" si="5"/>
        <v>82.04</v>
      </c>
    </row>
    <row r="46" spans="1:8" ht="24.75" customHeight="1">
      <c r="A46" s="6"/>
      <c r="B46" s="16" t="s">
        <v>15</v>
      </c>
      <c r="C46" s="13" t="s">
        <v>68</v>
      </c>
      <c r="D46" s="10">
        <v>68.6</v>
      </c>
      <c r="E46" s="11">
        <v>90.8</v>
      </c>
      <c r="F46" s="11">
        <f t="shared" si="3"/>
        <v>27.439999999999998</v>
      </c>
      <c r="G46" s="11">
        <f t="shared" si="4"/>
        <v>54.48</v>
      </c>
      <c r="H46" s="12">
        <f t="shared" si="5"/>
        <v>81.91999999999999</v>
      </c>
    </row>
    <row r="47" spans="1:8" ht="24.75" customHeight="1">
      <c r="A47" s="6"/>
      <c r="B47" s="16" t="s">
        <v>15</v>
      </c>
      <c r="C47" s="13" t="s">
        <v>69</v>
      </c>
      <c r="D47" s="10">
        <v>69.7</v>
      </c>
      <c r="E47" s="11">
        <v>88.2</v>
      </c>
      <c r="F47" s="11">
        <f t="shared" si="3"/>
        <v>27.880000000000003</v>
      </c>
      <c r="G47" s="11">
        <f t="shared" si="4"/>
        <v>52.92</v>
      </c>
      <c r="H47" s="12">
        <f t="shared" si="5"/>
        <v>80.80000000000001</v>
      </c>
    </row>
    <row r="48" spans="1:8" ht="24.75" customHeight="1">
      <c r="A48" s="6"/>
      <c r="B48" s="16" t="s">
        <v>15</v>
      </c>
      <c r="C48" s="13" t="s">
        <v>70</v>
      </c>
      <c r="D48" s="10">
        <v>68.2</v>
      </c>
      <c r="E48" s="11">
        <v>89.2</v>
      </c>
      <c r="F48" s="11">
        <f t="shared" si="3"/>
        <v>27.28</v>
      </c>
      <c r="G48" s="11">
        <f t="shared" si="4"/>
        <v>53.52</v>
      </c>
      <c r="H48" s="12">
        <f t="shared" si="5"/>
        <v>80.80000000000001</v>
      </c>
    </row>
    <row r="49" spans="1:8" ht="24.75" customHeight="1">
      <c r="A49" s="6"/>
      <c r="B49" s="16" t="s">
        <v>15</v>
      </c>
      <c r="C49" s="13" t="s">
        <v>71</v>
      </c>
      <c r="D49" s="10">
        <v>70.6</v>
      </c>
      <c r="E49" s="11">
        <v>87.6</v>
      </c>
      <c r="F49" s="11">
        <f t="shared" si="3"/>
        <v>28.24</v>
      </c>
      <c r="G49" s="11">
        <f t="shared" si="4"/>
        <v>52.559999999999995</v>
      </c>
      <c r="H49" s="12">
        <f t="shared" si="5"/>
        <v>80.8</v>
      </c>
    </row>
    <row r="50" spans="1:8" ht="24.75" customHeight="1">
      <c r="A50" s="6"/>
      <c r="B50" s="16" t="s">
        <v>15</v>
      </c>
      <c r="C50" s="13" t="s">
        <v>72</v>
      </c>
      <c r="D50" s="10">
        <v>68.5</v>
      </c>
      <c r="E50" s="11">
        <v>88.8</v>
      </c>
      <c r="F50" s="11">
        <f t="shared" si="3"/>
        <v>27.400000000000002</v>
      </c>
      <c r="G50" s="11">
        <f t="shared" si="4"/>
        <v>53.279999999999994</v>
      </c>
      <c r="H50" s="12">
        <f t="shared" si="5"/>
        <v>80.67999999999999</v>
      </c>
    </row>
    <row r="51" spans="1:8" ht="24.75" customHeight="1">
      <c r="A51" s="6"/>
      <c r="B51" s="16" t="s">
        <v>15</v>
      </c>
      <c r="C51" s="23" t="s">
        <v>73</v>
      </c>
      <c r="D51" s="15">
        <v>66.85</v>
      </c>
      <c r="E51" s="11">
        <v>89.6</v>
      </c>
      <c r="F51" s="11">
        <f t="shared" si="3"/>
        <v>26.74</v>
      </c>
      <c r="G51" s="11">
        <f t="shared" si="4"/>
        <v>53.76</v>
      </c>
      <c r="H51" s="12">
        <f t="shared" si="5"/>
        <v>80.5</v>
      </c>
    </row>
    <row r="52" spans="1:8" ht="24.75" customHeight="1">
      <c r="A52" s="6"/>
      <c r="B52" s="16" t="s">
        <v>15</v>
      </c>
      <c r="C52" s="13" t="s">
        <v>74</v>
      </c>
      <c r="D52" s="10">
        <v>67.35</v>
      </c>
      <c r="E52" s="11">
        <v>89.2</v>
      </c>
      <c r="F52" s="11">
        <f t="shared" si="3"/>
        <v>26.939999999999998</v>
      </c>
      <c r="G52" s="11">
        <f t="shared" si="4"/>
        <v>53.52</v>
      </c>
      <c r="H52" s="12">
        <f t="shared" si="5"/>
        <v>80.46000000000001</v>
      </c>
    </row>
    <row r="53" spans="1:8" ht="24.75" customHeight="1">
      <c r="A53" s="6"/>
      <c r="B53" s="16" t="s">
        <v>15</v>
      </c>
      <c r="C53" s="13" t="s">
        <v>75</v>
      </c>
      <c r="D53" s="10">
        <v>67.8</v>
      </c>
      <c r="E53" s="11">
        <v>88.8</v>
      </c>
      <c r="F53" s="11">
        <f t="shared" si="3"/>
        <v>27.12</v>
      </c>
      <c r="G53" s="11">
        <f t="shared" si="4"/>
        <v>53.279999999999994</v>
      </c>
      <c r="H53" s="12">
        <f t="shared" si="5"/>
        <v>80.39999999999999</v>
      </c>
    </row>
    <row r="54" spans="1:8" ht="24.75" customHeight="1">
      <c r="A54" s="6"/>
      <c r="B54" s="16" t="s">
        <v>15</v>
      </c>
      <c r="C54" s="13" t="s">
        <v>76</v>
      </c>
      <c r="D54" s="10">
        <v>67.45</v>
      </c>
      <c r="E54" s="11">
        <v>88</v>
      </c>
      <c r="F54" s="11">
        <f t="shared" si="3"/>
        <v>26.980000000000004</v>
      </c>
      <c r="G54" s="11">
        <f t="shared" si="4"/>
        <v>52.8</v>
      </c>
      <c r="H54" s="12">
        <f t="shared" si="5"/>
        <v>79.78</v>
      </c>
    </row>
    <row r="55" spans="1:8" ht="24.75" customHeight="1">
      <c r="A55" s="6"/>
      <c r="B55" s="16" t="s">
        <v>15</v>
      </c>
      <c r="C55" s="23" t="s">
        <v>77</v>
      </c>
      <c r="D55" s="15">
        <v>65.65</v>
      </c>
      <c r="E55" s="11">
        <v>88.4</v>
      </c>
      <c r="F55" s="11">
        <f t="shared" si="3"/>
        <v>26.260000000000005</v>
      </c>
      <c r="G55" s="11">
        <f t="shared" si="4"/>
        <v>53.04</v>
      </c>
      <c r="H55" s="12">
        <f t="shared" si="5"/>
        <v>79.30000000000001</v>
      </c>
    </row>
    <row r="56" spans="1:8" ht="24.75" customHeight="1">
      <c r="A56" s="6"/>
      <c r="B56" s="16" t="s">
        <v>15</v>
      </c>
      <c r="C56" s="23" t="s">
        <v>78</v>
      </c>
      <c r="D56" s="15">
        <v>65.9</v>
      </c>
      <c r="E56" s="11">
        <v>87.4</v>
      </c>
      <c r="F56" s="11">
        <f t="shared" si="3"/>
        <v>26.360000000000003</v>
      </c>
      <c r="G56" s="11">
        <f t="shared" si="4"/>
        <v>52.440000000000005</v>
      </c>
      <c r="H56" s="12">
        <f t="shared" si="5"/>
        <v>78.80000000000001</v>
      </c>
    </row>
    <row r="57" spans="1:8" ht="24.75" customHeight="1">
      <c r="A57" s="6"/>
      <c r="B57" s="16" t="s">
        <v>15</v>
      </c>
      <c r="C57" s="13" t="s">
        <v>79</v>
      </c>
      <c r="D57" s="10">
        <v>68.7</v>
      </c>
      <c r="E57" s="11">
        <v>85.4</v>
      </c>
      <c r="F57" s="11">
        <f t="shared" si="3"/>
        <v>27.480000000000004</v>
      </c>
      <c r="G57" s="11">
        <f t="shared" si="4"/>
        <v>51.24</v>
      </c>
      <c r="H57" s="12">
        <f t="shared" si="5"/>
        <v>78.72</v>
      </c>
    </row>
    <row r="58" spans="1:8" ht="24.75" customHeight="1">
      <c r="A58" s="6"/>
      <c r="B58" s="16" t="s">
        <v>15</v>
      </c>
      <c r="C58" s="13" t="s">
        <v>80</v>
      </c>
      <c r="D58" s="10">
        <v>73.85</v>
      </c>
      <c r="E58" s="11">
        <v>81.2</v>
      </c>
      <c r="F58" s="11">
        <f t="shared" si="3"/>
        <v>29.54</v>
      </c>
      <c r="G58" s="11">
        <f t="shared" si="4"/>
        <v>48.72</v>
      </c>
      <c r="H58" s="12">
        <f t="shared" si="5"/>
        <v>78.25999999999999</v>
      </c>
    </row>
    <row r="59" spans="1:8" ht="24.75" customHeight="1">
      <c r="A59" s="6"/>
      <c r="B59" s="16" t="s">
        <v>15</v>
      </c>
      <c r="C59" s="13" t="s">
        <v>81</v>
      </c>
      <c r="D59" s="10">
        <v>72.1</v>
      </c>
      <c r="E59" s="11">
        <v>81.4</v>
      </c>
      <c r="F59" s="11">
        <f t="shared" si="3"/>
        <v>28.84</v>
      </c>
      <c r="G59" s="11">
        <f t="shared" si="4"/>
        <v>48.84</v>
      </c>
      <c r="H59" s="12">
        <f t="shared" si="5"/>
        <v>77.68</v>
      </c>
    </row>
    <row r="60" spans="1:8" ht="24.75" customHeight="1">
      <c r="A60" s="6"/>
      <c r="B60" s="16" t="s">
        <v>15</v>
      </c>
      <c r="C60" s="13" t="s">
        <v>82</v>
      </c>
      <c r="D60" s="10">
        <v>70.55</v>
      </c>
      <c r="E60" s="11">
        <v>82.4</v>
      </c>
      <c r="F60" s="11">
        <f t="shared" si="3"/>
        <v>28.22</v>
      </c>
      <c r="G60" s="11">
        <f t="shared" si="4"/>
        <v>49.440000000000005</v>
      </c>
      <c r="H60" s="12">
        <f t="shared" si="5"/>
        <v>77.66</v>
      </c>
    </row>
    <row r="61" spans="1:8" ht="24.75" customHeight="1">
      <c r="A61" s="6"/>
      <c r="B61" s="16" t="s">
        <v>15</v>
      </c>
      <c r="C61" s="23" t="s">
        <v>83</v>
      </c>
      <c r="D61" s="15">
        <v>66.05</v>
      </c>
      <c r="E61" s="11">
        <v>85.2</v>
      </c>
      <c r="F61" s="11">
        <f t="shared" si="3"/>
        <v>26.42</v>
      </c>
      <c r="G61" s="11">
        <f t="shared" si="4"/>
        <v>51.12</v>
      </c>
      <c r="H61" s="12">
        <f t="shared" si="5"/>
        <v>77.53999999999999</v>
      </c>
    </row>
    <row r="62" spans="1:8" ht="24.75" customHeight="1">
      <c r="A62" s="6"/>
      <c r="B62" s="16" t="s">
        <v>15</v>
      </c>
      <c r="C62" s="13" t="s">
        <v>84</v>
      </c>
      <c r="D62" s="10">
        <v>70.2</v>
      </c>
      <c r="E62" s="11">
        <v>80.8</v>
      </c>
      <c r="F62" s="11">
        <f t="shared" si="3"/>
        <v>28.080000000000002</v>
      </c>
      <c r="G62" s="11">
        <f t="shared" si="4"/>
        <v>48.48</v>
      </c>
      <c r="H62" s="12">
        <f t="shared" si="5"/>
        <v>76.56</v>
      </c>
    </row>
    <row r="63" spans="1:8" ht="24.75" customHeight="1">
      <c r="A63" s="6"/>
      <c r="B63" s="16" t="s">
        <v>15</v>
      </c>
      <c r="C63" s="23" t="s">
        <v>85</v>
      </c>
      <c r="D63" s="15">
        <v>64.6</v>
      </c>
      <c r="E63" s="11">
        <v>84</v>
      </c>
      <c r="F63" s="11">
        <f t="shared" si="3"/>
        <v>25.84</v>
      </c>
      <c r="G63" s="11">
        <f t="shared" si="4"/>
        <v>50.4</v>
      </c>
      <c r="H63" s="12">
        <f t="shared" si="5"/>
        <v>76.24</v>
      </c>
    </row>
    <row r="64" spans="1:8" ht="24.75" customHeight="1">
      <c r="A64" s="6"/>
      <c r="B64" s="16" t="s">
        <v>15</v>
      </c>
      <c r="C64" s="23" t="s">
        <v>86</v>
      </c>
      <c r="D64" s="15">
        <v>65.65</v>
      </c>
      <c r="E64" s="11">
        <v>83.2</v>
      </c>
      <c r="F64" s="11">
        <f t="shared" si="3"/>
        <v>26.260000000000005</v>
      </c>
      <c r="G64" s="11">
        <f t="shared" si="4"/>
        <v>49.92</v>
      </c>
      <c r="H64" s="12">
        <f t="shared" si="5"/>
        <v>76.18</v>
      </c>
    </row>
    <row r="65" spans="1:8" ht="24.75" customHeight="1">
      <c r="A65" s="6"/>
      <c r="B65" s="16" t="s">
        <v>15</v>
      </c>
      <c r="C65" s="23" t="s">
        <v>87</v>
      </c>
      <c r="D65" s="15">
        <v>65.7</v>
      </c>
      <c r="E65" s="11">
        <v>82.2</v>
      </c>
      <c r="F65" s="11">
        <f t="shared" si="3"/>
        <v>26.28</v>
      </c>
      <c r="G65" s="11">
        <f t="shared" si="4"/>
        <v>49.32</v>
      </c>
      <c r="H65" s="12">
        <f t="shared" si="5"/>
        <v>75.6</v>
      </c>
    </row>
    <row r="66" spans="1:8" ht="24.75" customHeight="1">
      <c r="A66" s="6"/>
      <c r="B66" s="16" t="s">
        <v>15</v>
      </c>
      <c r="C66" s="23" t="s">
        <v>88</v>
      </c>
      <c r="D66" s="15">
        <v>66.25</v>
      </c>
      <c r="E66" s="11">
        <v>81.6</v>
      </c>
      <c r="F66" s="11">
        <f t="shared" si="3"/>
        <v>26.5</v>
      </c>
      <c r="G66" s="11">
        <f t="shared" si="4"/>
        <v>48.959999999999994</v>
      </c>
      <c r="H66" s="12">
        <f t="shared" si="5"/>
        <v>75.46</v>
      </c>
    </row>
    <row r="67" spans="1:8" ht="24.75" customHeight="1">
      <c r="A67" s="6"/>
      <c r="B67" s="16" t="s">
        <v>15</v>
      </c>
      <c r="C67" s="23" t="s">
        <v>89</v>
      </c>
      <c r="D67" s="15">
        <v>65.6</v>
      </c>
      <c r="E67" s="11">
        <v>79.6</v>
      </c>
      <c r="F67" s="11">
        <f t="shared" si="3"/>
        <v>26.24</v>
      </c>
      <c r="G67" s="11">
        <f t="shared" si="4"/>
        <v>47.76</v>
      </c>
      <c r="H67" s="12">
        <f t="shared" si="5"/>
        <v>74</v>
      </c>
    </row>
    <row r="68" spans="1:8" ht="24.75" customHeight="1">
      <c r="A68" s="6"/>
      <c r="B68" s="16" t="s">
        <v>15</v>
      </c>
      <c r="C68" s="13" t="s">
        <v>90</v>
      </c>
      <c r="D68" s="10">
        <v>73.35</v>
      </c>
      <c r="E68" s="11">
        <v>0</v>
      </c>
      <c r="F68" s="11">
        <f aca="true" t="shared" si="6" ref="F68:F100">D68*0.4</f>
        <v>29.34</v>
      </c>
      <c r="G68" s="11">
        <f aca="true" t="shared" si="7" ref="G68:G100">E68*0.6</f>
        <v>0</v>
      </c>
      <c r="H68" s="12">
        <f t="shared" si="5"/>
        <v>29.34</v>
      </c>
    </row>
    <row r="69" spans="1:8" ht="24.75" customHeight="1">
      <c r="A69" s="6"/>
      <c r="B69" s="16" t="s">
        <v>15</v>
      </c>
      <c r="C69" s="23" t="s">
        <v>91</v>
      </c>
      <c r="D69" s="15">
        <v>64.7</v>
      </c>
      <c r="E69" s="11">
        <v>0</v>
      </c>
      <c r="F69" s="11">
        <f t="shared" si="6"/>
        <v>25.880000000000003</v>
      </c>
      <c r="G69" s="11">
        <f t="shared" si="7"/>
        <v>0</v>
      </c>
      <c r="H69" s="12">
        <f t="shared" si="5"/>
        <v>25.880000000000003</v>
      </c>
    </row>
    <row r="70" spans="1:8" ht="24.75" customHeight="1">
      <c r="A70" s="6"/>
      <c r="B70" s="16" t="s">
        <v>92</v>
      </c>
      <c r="C70" s="13" t="s">
        <v>93</v>
      </c>
      <c r="D70" s="10">
        <v>80.2</v>
      </c>
      <c r="E70" s="11">
        <v>91.2</v>
      </c>
      <c r="F70" s="11">
        <f t="shared" si="6"/>
        <v>32.080000000000005</v>
      </c>
      <c r="G70" s="11">
        <f t="shared" si="7"/>
        <v>54.72</v>
      </c>
      <c r="H70" s="12">
        <f t="shared" si="5"/>
        <v>86.80000000000001</v>
      </c>
    </row>
    <row r="71" spans="1:8" ht="24.75" customHeight="1">
      <c r="A71" s="6"/>
      <c r="B71" s="16" t="s">
        <v>92</v>
      </c>
      <c r="C71" s="13" t="s">
        <v>94</v>
      </c>
      <c r="D71" s="10">
        <v>74.95</v>
      </c>
      <c r="E71" s="11">
        <v>90.2</v>
      </c>
      <c r="F71" s="11">
        <f t="shared" si="6"/>
        <v>29.980000000000004</v>
      </c>
      <c r="G71" s="11">
        <f t="shared" si="7"/>
        <v>54.12</v>
      </c>
      <c r="H71" s="12">
        <f t="shared" si="5"/>
        <v>84.1</v>
      </c>
    </row>
    <row r="72" spans="1:8" ht="24.75" customHeight="1">
      <c r="A72" s="6"/>
      <c r="B72" s="16" t="s">
        <v>92</v>
      </c>
      <c r="C72" s="13" t="s">
        <v>95</v>
      </c>
      <c r="D72" s="10">
        <v>78.5</v>
      </c>
      <c r="E72" s="11">
        <v>87.4</v>
      </c>
      <c r="F72" s="11">
        <f t="shared" si="6"/>
        <v>31.400000000000002</v>
      </c>
      <c r="G72" s="11">
        <f t="shared" si="7"/>
        <v>52.440000000000005</v>
      </c>
      <c r="H72" s="12">
        <f t="shared" si="5"/>
        <v>83.84</v>
      </c>
    </row>
    <row r="73" spans="1:8" ht="24.75" customHeight="1">
      <c r="A73" s="6"/>
      <c r="B73" s="16" t="s">
        <v>92</v>
      </c>
      <c r="C73" s="24" t="s">
        <v>96</v>
      </c>
      <c r="D73" s="10">
        <v>73.15</v>
      </c>
      <c r="E73" s="11">
        <v>90.6</v>
      </c>
      <c r="F73" s="11">
        <f t="shared" si="6"/>
        <v>29.260000000000005</v>
      </c>
      <c r="G73" s="11">
        <f t="shared" si="7"/>
        <v>54.35999999999999</v>
      </c>
      <c r="H73" s="12">
        <f t="shared" si="5"/>
        <v>83.62</v>
      </c>
    </row>
    <row r="74" spans="1:8" ht="24.75" customHeight="1">
      <c r="A74" s="6"/>
      <c r="B74" s="16" t="s">
        <v>92</v>
      </c>
      <c r="C74" s="13" t="s">
        <v>97</v>
      </c>
      <c r="D74" s="10">
        <v>77.35</v>
      </c>
      <c r="E74" s="11">
        <v>87</v>
      </c>
      <c r="F74" s="11">
        <f t="shared" si="6"/>
        <v>30.939999999999998</v>
      </c>
      <c r="G74" s="11">
        <f t="shared" si="7"/>
        <v>52.199999999999996</v>
      </c>
      <c r="H74" s="12">
        <f t="shared" si="5"/>
        <v>83.13999999999999</v>
      </c>
    </row>
    <row r="75" spans="1:8" ht="24.75" customHeight="1">
      <c r="A75" s="6"/>
      <c r="B75" s="16" t="s">
        <v>92</v>
      </c>
      <c r="C75" s="13" t="s">
        <v>98</v>
      </c>
      <c r="D75" s="10">
        <v>77</v>
      </c>
      <c r="E75" s="11">
        <v>86.6</v>
      </c>
      <c r="F75" s="11">
        <f t="shared" si="6"/>
        <v>30.8</v>
      </c>
      <c r="G75" s="11">
        <f t="shared" si="7"/>
        <v>51.959999999999994</v>
      </c>
      <c r="H75" s="12">
        <f t="shared" si="5"/>
        <v>82.75999999999999</v>
      </c>
    </row>
    <row r="76" spans="1:8" ht="24.75" customHeight="1">
      <c r="A76" s="6"/>
      <c r="B76" s="16" t="s">
        <v>92</v>
      </c>
      <c r="C76" s="13" t="s">
        <v>99</v>
      </c>
      <c r="D76" s="10">
        <v>73.95</v>
      </c>
      <c r="E76" s="11">
        <v>87.8</v>
      </c>
      <c r="F76" s="11">
        <f t="shared" si="6"/>
        <v>29.580000000000002</v>
      </c>
      <c r="G76" s="11">
        <f t="shared" si="7"/>
        <v>52.68</v>
      </c>
      <c r="H76" s="12">
        <f t="shared" si="5"/>
        <v>82.26</v>
      </c>
    </row>
    <row r="77" spans="1:8" ht="24.75" customHeight="1">
      <c r="A77" s="6"/>
      <c r="B77" s="16" t="s">
        <v>92</v>
      </c>
      <c r="C77" s="13" t="s">
        <v>100</v>
      </c>
      <c r="D77" s="10">
        <v>73</v>
      </c>
      <c r="E77" s="11">
        <v>88.2</v>
      </c>
      <c r="F77" s="11">
        <f t="shared" si="6"/>
        <v>29.200000000000003</v>
      </c>
      <c r="G77" s="11">
        <f t="shared" si="7"/>
        <v>52.92</v>
      </c>
      <c r="H77" s="12">
        <f t="shared" si="5"/>
        <v>82.12</v>
      </c>
    </row>
    <row r="78" spans="1:8" ht="24.75" customHeight="1">
      <c r="A78" s="6"/>
      <c r="B78" s="16" t="s">
        <v>92</v>
      </c>
      <c r="C78" s="23" t="s">
        <v>101</v>
      </c>
      <c r="D78" s="15">
        <v>72.95</v>
      </c>
      <c r="E78" s="11">
        <v>86</v>
      </c>
      <c r="F78" s="11">
        <f t="shared" si="6"/>
        <v>29.180000000000003</v>
      </c>
      <c r="G78" s="11">
        <f t="shared" si="7"/>
        <v>51.6</v>
      </c>
      <c r="H78" s="12">
        <f t="shared" si="5"/>
        <v>80.78</v>
      </c>
    </row>
    <row r="79" spans="1:8" ht="24.75" customHeight="1">
      <c r="A79" s="6"/>
      <c r="B79" s="16" t="s">
        <v>92</v>
      </c>
      <c r="C79" s="23" t="s">
        <v>102</v>
      </c>
      <c r="D79" s="15">
        <v>72.7</v>
      </c>
      <c r="E79" s="11">
        <v>84.2</v>
      </c>
      <c r="F79" s="11">
        <f t="shared" si="6"/>
        <v>29.080000000000002</v>
      </c>
      <c r="G79" s="11">
        <f t="shared" si="7"/>
        <v>50.52</v>
      </c>
      <c r="H79" s="12">
        <f t="shared" si="5"/>
        <v>79.60000000000001</v>
      </c>
    </row>
    <row r="80" spans="1:8" ht="24.75" customHeight="1">
      <c r="A80" s="6"/>
      <c r="B80" s="16" t="s">
        <v>92</v>
      </c>
      <c r="C80" s="13" t="s">
        <v>103</v>
      </c>
      <c r="D80" s="10">
        <v>74.35</v>
      </c>
      <c r="E80" s="11">
        <v>78.8</v>
      </c>
      <c r="F80" s="11">
        <f t="shared" si="6"/>
        <v>29.74</v>
      </c>
      <c r="G80" s="11">
        <f t="shared" si="7"/>
        <v>47.279999999999994</v>
      </c>
      <c r="H80" s="12">
        <f t="shared" si="5"/>
        <v>77.02</v>
      </c>
    </row>
    <row r="81" spans="1:8" ht="24.75" customHeight="1">
      <c r="A81" s="6"/>
      <c r="B81" s="16" t="s">
        <v>92</v>
      </c>
      <c r="C81" s="13" t="s">
        <v>104</v>
      </c>
      <c r="D81" s="10">
        <v>73.8</v>
      </c>
      <c r="E81" s="11">
        <v>76.6</v>
      </c>
      <c r="F81" s="11">
        <f t="shared" si="6"/>
        <v>29.52</v>
      </c>
      <c r="G81" s="11">
        <f t="shared" si="7"/>
        <v>45.959999999999994</v>
      </c>
      <c r="H81" s="12">
        <f t="shared" si="5"/>
        <v>75.47999999999999</v>
      </c>
    </row>
    <row r="82" spans="1:8" ht="24.75" customHeight="1">
      <c r="A82" s="6"/>
      <c r="B82" s="16" t="s">
        <v>19</v>
      </c>
      <c r="C82" s="13" t="s">
        <v>105</v>
      </c>
      <c r="D82" s="10">
        <v>63.5</v>
      </c>
      <c r="E82" s="17">
        <v>84.54</v>
      </c>
      <c r="F82" s="11">
        <f t="shared" si="6"/>
        <v>25.400000000000002</v>
      </c>
      <c r="G82" s="11">
        <f t="shared" si="7"/>
        <v>50.724000000000004</v>
      </c>
      <c r="H82" s="12">
        <f t="shared" si="5"/>
        <v>76.12400000000001</v>
      </c>
    </row>
    <row r="83" spans="1:8" ht="24.75" customHeight="1">
      <c r="A83" s="6"/>
      <c r="B83" s="16" t="s">
        <v>19</v>
      </c>
      <c r="C83" s="13" t="s">
        <v>106</v>
      </c>
      <c r="D83" s="10">
        <v>61.85</v>
      </c>
      <c r="E83" s="17">
        <v>82.5</v>
      </c>
      <c r="F83" s="11">
        <f t="shared" si="6"/>
        <v>24.740000000000002</v>
      </c>
      <c r="G83" s="11">
        <f t="shared" si="7"/>
        <v>49.5</v>
      </c>
      <c r="H83" s="12">
        <f t="shared" si="5"/>
        <v>74.24000000000001</v>
      </c>
    </row>
    <row r="84" spans="1:8" ht="24.75" customHeight="1">
      <c r="A84" s="6"/>
      <c r="B84" s="16" t="s">
        <v>19</v>
      </c>
      <c r="C84" s="23" t="s">
        <v>107</v>
      </c>
      <c r="D84" s="15">
        <v>56.2</v>
      </c>
      <c r="E84" s="17">
        <v>84.69999999999999</v>
      </c>
      <c r="F84" s="11">
        <f t="shared" si="6"/>
        <v>22.480000000000004</v>
      </c>
      <c r="G84" s="11">
        <f t="shared" si="7"/>
        <v>50.81999999999999</v>
      </c>
      <c r="H84" s="12">
        <f t="shared" si="5"/>
        <v>73.3</v>
      </c>
    </row>
    <row r="85" spans="1:8" ht="24.75" customHeight="1">
      <c r="A85" s="6"/>
      <c r="B85" s="16" t="s">
        <v>19</v>
      </c>
      <c r="C85" s="13" t="s">
        <v>108</v>
      </c>
      <c r="D85" s="10">
        <v>66.6</v>
      </c>
      <c r="E85" s="17">
        <v>73.92999999999999</v>
      </c>
      <c r="F85" s="11">
        <f t="shared" si="6"/>
        <v>26.64</v>
      </c>
      <c r="G85" s="11">
        <f t="shared" si="7"/>
        <v>44.358</v>
      </c>
      <c r="H85" s="12">
        <f t="shared" si="5"/>
        <v>70.99799999999999</v>
      </c>
    </row>
    <row r="86" spans="1:8" ht="24.75" customHeight="1">
      <c r="A86" s="6"/>
      <c r="B86" s="16" t="s">
        <v>19</v>
      </c>
      <c r="C86" s="13" t="s">
        <v>109</v>
      </c>
      <c r="D86" s="10">
        <v>67.45</v>
      </c>
      <c r="E86" s="17">
        <v>68.8</v>
      </c>
      <c r="F86" s="11">
        <f t="shared" si="6"/>
        <v>26.980000000000004</v>
      </c>
      <c r="G86" s="11">
        <f t="shared" si="7"/>
        <v>41.279999999999994</v>
      </c>
      <c r="H86" s="12">
        <f t="shared" si="5"/>
        <v>68.25999999999999</v>
      </c>
    </row>
    <row r="87" spans="1:8" ht="24.75" customHeight="1">
      <c r="A87" s="6"/>
      <c r="B87" s="16" t="s">
        <v>19</v>
      </c>
      <c r="C87" s="13" t="s">
        <v>110</v>
      </c>
      <c r="D87" s="10">
        <v>62.7</v>
      </c>
      <c r="E87" s="17">
        <v>66.07</v>
      </c>
      <c r="F87" s="11">
        <f t="shared" si="6"/>
        <v>25.080000000000002</v>
      </c>
      <c r="G87" s="11">
        <f t="shared" si="7"/>
        <v>39.641999999999996</v>
      </c>
      <c r="H87" s="12">
        <f t="shared" si="5"/>
        <v>64.722</v>
      </c>
    </row>
    <row r="88" spans="1:8" ht="24.75" customHeight="1">
      <c r="A88" s="6"/>
      <c r="B88" s="16" t="s">
        <v>19</v>
      </c>
      <c r="C88" s="13" t="s">
        <v>111</v>
      </c>
      <c r="D88" s="10">
        <v>66.25</v>
      </c>
      <c r="E88" s="17">
        <v>61.04</v>
      </c>
      <c r="F88" s="11">
        <f t="shared" si="6"/>
        <v>26.5</v>
      </c>
      <c r="G88" s="11">
        <f t="shared" si="7"/>
        <v>36.623999999999995</v>
      </c>
      <c r="H88" s="12">
        <f t="shared" si="5"/>
        <v>63.123999999999995</v>
      </c>
    </row>
    <row r="89" spans="1:8" ht="24.75" customHeight="1">
      <c r="A89" s="6"/>
      <c r="B89" s="16" t="s">
        <v>19</v>
      </c>
      <c r="C89" s="13" t="s">
        <v>112</v>
      </c>
      <c r="D89" s="10">
        <v>62.65</v>
      </c>
      <c r="E89" s="17">
        <v>62.61</v>
      </c>
      <c r="F89" s="11">
        <f t="shared" si="6"/>
        <v>25.060000000000002</v>
      </c>
      <c r="G89" s="11">
        <f t="shared" si="7"/>
        <v>37.565999999999995</v>
      </c>
      <c r="H89" s="12">
        <f t="shared" si="5"/>
        <v>62.626</v>
      </c>
    </row>
    <row r="90" spans="1:8" ht="24.75" customHeight="1">
      <c r="A90" s="6"/>
      <c r="B90" s="16" t="s">
        <v>19</v>
      </c>
      <c r="C90" s="23" t="s">
        <v>113</v>
      </c>
      <c r="D90" s="15">
        <v>59</v>
      </c>
      <c r="E90" s="17">
        <v>61.88</v>
      </c>
      <c r="F90" s="11">
        <f t="shared" si="6"/>
        <v>23.6</v>
      </c>
      <c r="G90" s="11">
        <f t="shared" si="7"/>
        <v>37.128</v>
      </c>
      <c r="H90" s="12">
        <f t="shared" si="5"/>
        <v>60.728</v>
      </c>
    </row>
    <row r="91" spans="1:8" ht="24.75" customHeight="1">
      <c r="A91" s="6"/>
      <c r="B91" s="16" t="s">
        <v>19</v>
      </c>
      <c r="C91" s="23" t="s">
        <v>114</v>
      </c>
      <c r="D91" s="15">
        <v>55.5</v>
      </c>
      <c r="E91" s="17">
        <v>54.3</v>
      </c>
      <c r="F91" s="11">
        <f t="shared" si="6"/>
        <v>22.200000000000003</v>
      </c>
      <c r="G91" s="11">
        <f t="shared" si="7"/>
        <v>32.58</v>
      </c>
      <c r="H91" s="12">
        <f t="shared" si="5"/>
        <v>54.78</v>
      </c>
    </row>
    <row r="92" spans="1:8" ht="24.75" customHeight="1">
      <c r="A92" s="6"/>
      <c r="B92" s="16" t="s">
        <v>19</v>
      </c>
      <c r="C92" s="13" t="s">
        <v>115</v>
      </c>
      <c r="D92" s="10">
        <v>60.4</v>
      </c>
      <c r="E92" s="17">
        <v>49.5</v>
      </c>
      <c r="F92" s="11">
        <f t="shared" si="6"/>
        <v>24.16</v>
      </c>
      <c r="G92" s="11">
        <f t="shared" si="7"/>
        <v>29.7</v>
      </c>
      <c r="H92" s="12">
        <f t="shared" si="5"/>
        <v>53.86</v>
      </c>
    </row>
    <row r="93" spans="1:8" ht="24.75" customHeight="1">
      <c r="A93" s="6"/>
      <c r="B93" s="16" t="s">
        <v>19</v>
      </c>
      <c r="C93" s="13" t="s">
        <v>116</v>
      </c>
      <c r="D93" s="10">
        <v>69.85</v>
      </c>
      <c r="E93" s="17">
        <v>35.099999999999994</v>
      </c>
      <c r="F93" s="11">
        <f t="shared" si="6"/>
        <v>27.939999999999998</v>
      </c>
      <c r="G93" s="11">
        <f t="shared" si="7"/>
        <v>21.059999999999995</v>
      </c>
      <c r="H93" s="12">
        <f t="shared" si="5"/>
        <v>48.99999999999999</v>
      </c>
    </row>
    <row r="94" spans="1:8" ht="24.75" customHeight="1">
      <c r="A94" s="6"/>
      <c r="B94" s="16" t="s">
        <v>117</v>
      </c>
      <c r="C94" s="13" t="s">
        <v>118</v>
      </c>
      <c r="D94" s="10">
        <v>75.15</v>
      </c>
      <c r="E94" s="17">
        <v>92.155</v>
      </c>
      <c r="F94" s="11">
        <f t="shared" si="6"/>
        <v>30.060000000000002</v>
      </c>
      <c r="G94" s="11">
        <f t="shared" si="7"/>
        <v>55.293</v>
      </c>
      <c r="H94" s="12">
        <f t="shared" si="5"/>
        <v>85.35300000000001</v>
      </c>
    </row>
    <row r="95" spans="1:8" ht="24.75" customHeight="1">
      <c r="A95" s="6"/>
      <c r="B95" s="16" t="s">
        <v>117</v>
      </c>
      <c r="C95" s="13" t="s">
        <v>119</v>
      </c>
      <c r="D95" s="10">
        <v>72.7</v>
      </c>
      <c r="E95" s="17">
        <v>91.06</v>
      </c>
      <c r="F95" s="11">
        <f t="shared" si="6"/>
        <v>29.080000000000002</v>
      </c>
      <c r="G95" s="11">
        <f t="shared" si="7"/>
        <v>54.636</v>
      </c>
      <c r="H95" s="12">
        <f t="shared" si="5"/>
        <v>83.71600000000001</v>
      </c>
    </row>
    <row r="96" spans="1:8" ht="24.75" customHeight="1">
      <c r="A96" s="6"/>
      <c r="B96" s="16" t="s">
        <v>117</v>
      </c>
      <c r="C96" s="13" t="s">
        <v>120</v>
      </c>
      <c r="D96" s="10">
        <v>75.45</v>
      </c>
      <c r="E96" s="17">
        <v>88.93</v>
      </c>
      <c r="F96" s="11">
        <f t="shared" si="6"/>
        <v>30.180000000000003</v>
      </c>
      <c r="G96" s="11">
        <f t="shared" si="7"/>
        <v>53.358000000000004</v>
      </c>
      <c r="H96" s="12">
        <f t="shared" si="5"/>
        <v>83.53800000000001</v>
      </c>
    </row>
    <row r="97" spans="1:8" ht="24.75" customHeight="1">
      <c r="A97" s="6"/>
      <c r="B97" s="16" t="s">
        <v>117</v>
      </c>
      <c r="C97" s="13" t="s">
        <v>121</v>
      </c>
      <c r="D97" s="10">
        <v>78.85</v>
      </c>
      <c r="E97" s="17">
        <v>85.9</v>
      </c>
      <c r="F97" s="11">
        <f t="shared" si="6"/>
        <v>31.54</v>
      </c>
      <c r="G97" s="11">
        <f t="shared" si="7"/>
        <v>51.54</v>
      </c>
      <c r="H97" s="12">
        <f t="shared" si="5"/>
        <v>83.08</v>
      </c>
    </row>
    <row r="98" spans="1:8" ht="24.75" customHeight="1">
      <c r="A98" s="6"/>
      <c r="B98" s="16" t="s">
        <v>117</v>
      </c>
      <c r="C98" s="13" t="s">
        <v>122</v>
      </c>
      <c r="D98" s="10">
        <v>75.4</v>
      </c>
      <c r="E98" s="17">
        <v>86.65</v>
      </c>
      <c r="F98" s="11">
        <f t="shared" si="6"/>
        <v>30.160000000000004</v>
      </c>
      <c r="G98" s="11">
        <f t="shared" si="7"/>
        <v>51.99</v>
      </c>
      <c r="H98" s="12">
        <f t="shared" si="5"/>
        <v>82.15</v>
      </c>
    </row>
    <row r="99" spans="1:8" ht="24.75" customHeight="1">
      <c r="A99" s="6"/>
      <c r="B99" s="16" t="s">
        <v>117</v>
      </c>
      <c r="C99" s="13" t="s">
        <v>123</v>
      </c>
      <c r="D99" s="10">
        <v>69</v>
      </c>
      <c r="E99" s="17">
        <v>87.96</v>
      </c>
      <c r="F99" s="11">
        <f t="shared" si="6"/>
        <v>27.6</v>
      </c>
      <c r="G99" s="11">
        <f t="shared" si="7"/>
        <v>52.775999999999996</v>
      </c>
      <c r="H99" s="12">
        <f t="shared" si="5"/>
        <v>80.376</v>
      </c>
    </row>
    <row r="100" spans="1:8" ht="24.75" customHeight="1">
      <c r="A100" s="6"/>
      <c r="B100" s="16" t="s">
        <v>117</v>
      </c>
      <c r="C100" s="13" t="s">
        <v>124</v>
      </c>
      <c r="D100" s="10">
        <v>71.55</v>
      </c>
      <c r="E100" s="17">
        <v>85.77</v>
      </c>
      <c r="F100" s="11">
        <f t="shared" si="6"/>
        <v>28.62</v>
      </c>
      <c r="G100" s="11">
        <f t="shared" si="7"/>
        <v>51.461999999999996</v>
      </c>
      <c r="H100" s="12">
        <f>F100+G100</f>
        <v>80.082</v>
      </c>
    </row>
    <row r="101" spans="1:8" ht="24.75" customHeight="1">
      <c r="A101" s="6"/>
      <c r="B101" s="16" t="s">
        <v>117</v>
      </c>
      <c r="C101" s="13" t="s">
        <v>125</v>
      </c>
      <c r="D101" s="10">
        <v>69.9</v>
      </c>
      <c r="E101" s="17">
        <v>86.79</v>
      </c>
      <c r="F101" s="11">
        <f aca="true" t="shared" si="8" ref="F101:F106">D101*0.4</f>
        <v>27.960000000000004</v>
      </c>
      <c r="G101" s="11">
        <f aca="true" t="shared" si="9" ref="G101:G106">E101*0.6</f>
        <v>52.074000000000005</v>
      </c>
      <c r="H101" s="12">
        <f aca="true" t="shared" si="10" ref="H101:H106">F101+G101</f>
        <v>80.034</v>
      </c>
    </row>
    <row r="102" spans="1:8" ht="24.75" customHeight="1">
      <c r="A102" s="6"/>
      <c r="B102" s="16" t="s">
        <v>117</v>
      </c>
      <c r="C102" s="23" t="s">
        <v>126</v>
      </c>
      <c r="D102" s="15">
        <v>65.3</v>
      </c>
      <c r="E102" s="17">
        <v>85.91</v>
      </c>
      <c r="F102" s="11">
        <f t="shared" si="8"/>
        <v>26.12</v>
      </c>
      <c r="G102" s="11">
        <f t="shared" si="9"/>
        <v>51.546</v>
      </c>
      <c r="H102" s="12">
        <f t="shared" si="10"/>
        <v>77.666</v>
      </c>
    </row>
    <row r="103" spans="1:8" ht="24.75" customHeight="1">
      <c r="A103" s="6"/>
      <c r="B103" s="16" t="s">
        <v>117</v>
      </c>
      <c r="C103" s="13" t="s">
        <v>127</v>
      </c>
      <c r="D103" s="10">
        <v>72.95</v>
      </c>
      <c r="E103" s="17">
        <v>0</v>
      </c>
      <c r="F103" s="11">
        <f t="shared" si="8"/>
        <v>29.180000000000003</v>
      </c>
      <c r="G103" s="11">
        <f t="shared" si="9"/>
        <v>0</v>
      </c>
      <c r="H103" s="12">
        <f t="shared" si="10"/>
        <v>29.180000000000003</v>
      </c>
    </row>
    <row r="104" spans="1:8" ht="24.75" customHeight="1">
      <c r="A104" s="6"/>
      <c r="B104" s="16" t="s">
        <v>128</v>
      </c>
      <c r="C104" s="13" t="s">
        <v>129</v>
      </c>
      <c r="D104" s="10">
        <v>72.05</v>
      </c>
      <c r="E104" s="11">
        <v>94.5</v>
      </c>
      <c r="F104" s="11">
        <f t="shared" si="8"/>
        <v>28.82</v>
      </c>
      <c r="G104" s="11">
        <f t="shared" si="9"/>
        <v>56.699999999999996</v>
      </c>
      <c r="H104" s="12">
        <f t="shared" si="10"/>
        <v>85.52</v>
      </c>
    </row>
    <row r="105" spans="1:8" ht="24.75" customHeight="1">
      <c r="A105" s="6"/>
      <c r="B105" s="16" t="s">
        <v>128</v>
      </c>
      <c r="C105" s="13" t="s">
        <v>130</v>
      </c>
      <c r="D105" s="10">
        <v>70.8</v>
      </c>
      <c r="E105" s="11">
        <v>88.75</v>
      </c>
      <c r="F105" s="11">
        <f t="shared" si="8"/>
        <v>28.32</v>
      </c>
      <c r="G105" s="11">
        <f t="shared" si="9"/>
        <v>53.25</v>
      </c>
      <c r="H105" s="12">
        <f t="shared" si="10"/>
        <v>81.57</v>
      </c>
    </row>
    <row r="106" spans="1:8" ht="24.75" customHeight="1">
      <c r="A106" s="6"/>
      <c r="B106" s="16" t="s">
        <v>128</v>
      </c>
      <c r="C106" s="24" t="s">
        <v>131</v>
      </c>
      <c r="D106" s="10">
        <v>69.35</v>
      </c>
      <c r="E106" s="11">
        <v>83.36</v>
      </c>
      <c r="F106" s="11">
        <f t="shared" si="8"/>
        <v>27.74</v>
      </c>
      <c r="G106" s="11">
        <f t="shared" si="9"/>
        <v>50.016</v>
      </c>
      <c r="H106" s="12">
        <f t="shared" si="10"/>
        <v>77.756</v>
      </c>
    </row>
  </sheetData>
  <sheetProtection/>
  <mergeCells count="6">
    <mergeCell ref="A1:H1"/>
    <mergeCell ref="D2:E2"/>
    <mergeCell ref="F2:H2"/>
    <mergeCell ref="A2:A3"/>
    <mergeCell ref="B2:B3"/>
    <mergeCell ref="C2:C3"/>
  </mergeCells>
  <printOptions horizontalCentered="1"/>
  <pageMargins left="0.15" right="0.15" top="0.78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2018-06-28T12:13:19Z</cp:lastPrinted>
  <dcterms:created xsi:type="dcterms:W3CDTF">2015-04-13T02:21:31Z</dcterms:created>
  <dcterms:modified xsi:type="dcterms:W3CDTF">2020-10-19T09:03:40Z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